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080" windowHeight="82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Arkusz1!$A$4:$G$42</definedName>
  </definedNames>
  <calcPr calcId="125725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A34"/>
  <c r="A35" s="1"/>
  <c r="A36" s="1"/>
  <c r="A28"/>
  <c r="A29" s="1"/>
  <c r="A30" s="1"/>
  <c r="A31" s="1"/>
  <c r="A10"/>
  <c r="A11" s="1"/>
  <c r="A12" s="1"/>
  <c r="A13" s="1"/>
  <c r="A14" s="1"/>
  <c r="A15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<sst xmlns="http://schemas.openxmlformats.org/spreadsheetml/2006/main" count="149" uniqueCount="53">
  <si>
    <t>Poz.</t>
  </si>
  <si>
    <t>Podstawa</t>
  </si>
  <si>
    <t>Opis i wyliczenia</t>
  </si>
  <si>
    <t>j.m.</t>
  </si>
  <si>
    <t>Ilość jednostek</t>
  </si>
  <si>
    <t>Cena jednostkowa</t>
  </si>
  <si>
    <t>Razem</t>
  </si>
  <si>
    <t>Zlewnia Przepompowni PK-I</t>
  </si>
  <si>
    <t>KOLEKTORY GRAWITACYJNE - Roboty drogowe</t>
  </si>
  <si>
    <t>ST-00; ST-03</t>
  </si>
  <si>
    <t>m2</t>
  </si>
  <si>
    <t xml:space="preserve"> Odtworzenie nawierzchni z betonu asfaltowego -  warstwa ścieralna grubości  4 cm -  wraz z kosztem zajęcia pasa drogowego, organizacji ruchu i innych niezbędnych opłat.</t>
  </si>
  <si>
    <t xml:space="preserve">Odtworzenie nawierzchni z betonu asfaltowego -  warstwa wiążąca grubości  6 cm -   wraz z kosztem zajęcia pasa drogowego, organizacji ruchu i innych niezbędnych opłat. </t>
  </si>
  <si>
    <t xml:space="preserve">Rozebranie podbudowy  z tłucznia grubości 20 cm  -  wraz z kosztem zajęcia pasa drogowego i innych niezbędnych opłat. </t>
  </si>
  <si>
    <t xml:space="preserve">Odtworzenie podbudowy  z tłucznia grubości 20 cm  -  wraz z kosztem zajęcia pasa drogowego i innych niezbędnych opłat. </t>
  </si>
  <si>
    <t xml:space="preserve">Odtworzeniepodbudowy z betonu asfaltowego -  warstwa   grubości 6 cm -  wraz z kosztem zajęcia pasa drogowego i innych niezbędnych opłat. </t>
  </si>
  <si>
    <t>ST-00; ST-01, ST-02</t>
  </si>
  <si>
    <t>m</t>
  </si>
  <si>
    <t>szt.</t>
  </si>
  <si>
    <t>szt</t>
  </si>
  <si>
    <t>RUROCIĄGI TŁOCZNE - Roboty drogowe</t>
  </si>
  <si>
    <t>Rozebranie podbudowy  z tłucznia grubości 15 cm - wraz z kosztem zajęcia pasa drogowego i innych niezbędnych opłat</t>
  </si>
  <si>
    <t>Odtworzenie podbudowy  z tłucznia grubości 15 cm wraz z kosztem zajęcia pasa drogowego i innych niezbędnych opłat</t>
  </si>
  <si>
    <t>Wykonanie przewiertu sterowanego rurą  PEHD min. dwuwarstwową fi 250 mm -rury ochronne, Całkowity koszt wykonania razem z materiałem, komorami startową i końcową, odwodnieniem</t>
  </si>
  <si>
    <t>Wykonanie przewiertu sterowanego rurą  PEHD min. dwuwarstwową fi 110 mm , Całkowity koszt wykonania razem z materiałem, komorami startową i końcową, odwodnieniem</t>
  </si>
  <si>
    <t>PRZEPOMPOWNIA ŚCIEKÓW PK-I</t>
  </si>
  <si>
    <t>kpl.</t>
  </si>
  <si>
    <t>ST-00; ST-01, ST-02, ST-04</t>
  </si>
  <si>
    <t>ROBOTY TOWARZYSZĄCE</t>
  </si>
  <si>
    <t>Wartość kosztorysowa robót bez podatku VAT</t>
  </si>
  <si>
    <t>*</t>
  </si>
  <si>
    <t>Słownie: …………………………………………………………………………………………. zł</t>
  </si>
  <si>
    <t xml:space="preserve">Rozebranie nawierzchni z mas mineralno-bitumicznych - warstwa ścieralna -  wraz z kosztem zajęcia pasa drogowego, organizacji ruchu i innych niezbędnych opłat. </t>
  </si>
  <si>
    <t xml:space="preserve">Rozebranie nawierzchni z mas mineralno-bitumicznych  - warstwa wiążąca - wraz z kosztem zajęcia pasa drogowego, organizacji ruchu i innych niezbędnych opłat. </t>
  </si>
  <si>
    <t>KOLEKTORY GRAWITACYJNE</t>
  </si>
  <si>
    <t xml:space="preserve">RUROCIĄGI TŁOCZNE </t>
  </si>
  <si>
    <t xml:space="preserve"> </t>
  </si>
  <si>
    <t>Montaż kanałów z rur typu PVC łączonych na wcisk, o średnicy 200 mm - rury o ściance litej SN8 - roboty ziemne łącznie z odwodnieniem i prace montażowe z  próbami i inspekcją TV</t>
  </si>
  <si>
    <t>Montaż kanałów z rur typu PVC łączonych na wcisk, o średnicy 160 mm - rury o ściance litej SN8 - roboty ziemne łącznie z odwodnieniem i prace montażowe z  próbami i inspekcją TV</t>
  </si>
  <si>
    <t>Montaż studni rewizyjnych z kręgów betonowych łaczonych na uszczelkę o średnicy 1000 mm  - roboty  ziemne i montażowe  łącznie z próbami</t>
  </si>
  <si>
    <t>Montaż studni rewizyjnych tworzywowych o średnicy 600 mm (rura wznosząca o SN8)  - roboty ziemne i montażowe łącznie z  próbami</t>
  </si>
  <si>
    <t>Studzienki kanalizacyjne z gotowych elementów z tworzyw sztucznych o śr, 1000 mm (rura wznosząca o SN8)  - - studnie rozprężne o śr, 1000 mm z kinetą rozprężną i bifoltrem podwłazowym  - roboty ziemne i montażowe łącznie z  próbami</t>
  </si>
  <si>
    <t>Montaż studzienek kanalizacyjnych systemowych z tworzyw sztucznych fi 425 mm (rura wznosząca o SN8) ;  - roboty ziemne i montażowe łącznie z  próbami</t>
  </si>
  <si>
    <t>Montaż rurociągów z rur PE , o średnicy 110 mm -  - roboty ziemne i montażowe, łącznie z odwodnieniem, próbami</t>
  </si>
  <si>
    <t>Montaż rurociągów z rur polietylenowych (PE, PEHD) o śr,zewnętrznej 63 mm   - roboty ziemne i montażowe, łącznie z odwodnieniem, próbami</t>
  </si>
  <si>
    <t>Komora pomiarowa - całkowity koszt wykonania i wyposażenia, łączenie z przepływomierzem dn 100 mm - zgodnie z rysunkiem szczegółowym: roboty ziemne i montażowe</t>
  </si>
  <si>
    <t>Montaż zbiornika przepompowni - roboty ziemne, odwodnieniowe i przygotowawcze w tym posadowienie zbiornika (fundament), łącznie z niezbędnymi rozbiórkami</t>
  </si>
  <si>
    <t>Montaż zbiornika przepompowni -  roboty montażowe (technologiczne) łącznie z kosztem przepompowni z pełnym wyposażeniem, kosztem rozruchu i transportu</t>
  </si>
  <si>
    <t>Montaż zbiornika przepompowni  - wszystkie roboty związane z zagospodatowaniem terenu (utwardzenie nawierzchni, ogrodzenie)</t>
  </si>
  <si>
    <t>Montaż zbiornika przepompowni - wszystkie roboty związane z  zasilaniem energetycznym łącznie z niezbędnymi opłatami</t>
  </si>
  <si>
    <t>Wszystkie niezbędne przełożenia odcinków sieci wodociągej  kolidujących z budowaną kanalizacją sanitarną - roboty ziemne z odwodnieniem, montażowe, próby szczelności, płukanie i dezynfekcja</t>
  </si>
  <si>
    <t>Wszystkie niezbędne przełożenia odcinków  przyłączy wodociągowych kolidujących z budowaną kanalizacją sanitarną - roboty ziemne z odwodnieniem, montażowe, próby szczelności, płukanie i dezynfekcja</t>
  </si>
  <si>
    <t>WYCENIONY PRZEDMIAR ROBÓT - A2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</si>
</sst>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3" fillId="2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3"/>
  <sheetViews>
    <sheetView tabSelected="1" topLeftCell="A16" zoomScaleNormal="100" workbookViewId="0">
      <selection activeCell="C27" sqref="C27"/>
    </sheetView>
  </sheetViews>
  <sheetFormatPr defaultRowHeight="14.25"/>
  <cols>
    <col min="1" max="1" width="4.5" customWidth="1"/>
    <col min="3" max="3" width="32" customWidth="1"/>
    <col min="4" max="4" width="6.625" customWidth="1"/>
  </cols>
  <sheetData>
    <row r="4" spans="1:7" ht="15">
      <c r="A4" s="20" t="s">
        <v>52</v>
      </c>
      <c r="B4" s="21"/>
      <c r="C4" s="21"/>
      <c r="D4" s="21"/>
      <c r="E4" s="21"/>
      <c r="F4" s="21"/>
    </row>
    <row r="6" spans="1:7" ht="19.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>
      <c r="A7" s="2"/>
      <c r="B7" s="3"/>
      <c r="C7" s="22" t="s">
        <v>7</v>
      </c>
      <c r="D7" s="22"/>
      <c r="E7" s="22"/>
      <c r="F7" s="22"/>
      <c r="G7" s="4"/>
    </row>
    <row r="8" spans="1:7">
      <c r="A8" s="15"/>
      <c r="B8" s="16"/>
      <c r="C8" s="16" t="s">
        <v>8</v>
      </c>
      <c r="D8" s="16"/>
      <c r="E8" s="16"/>
      <c r="F8" s="16"/>
      <c r="G8" s="5"/>
    </row>
    <row r="9" spans="1:7" ht="42">
      <c r="A9" s="6">
        <v>1</v>
      </c>
      <c r="B9" s="6" t="s">
        <v>9</v>
      </c>
      <c r="C9" s="7" t="s">
        <v>32</v>
      </c>
      <c r="D9" s="6" t="s">
        <v>10</v>
      </c>
      <c r="E9" s="6">
        <f t="shared" ref="E9:E15" si="0">111.3*2</f>
        <v>222.6</v>
      </c>
      <c r="F9" s="8" t="s">
        <v>30</v>
      </c>
      <c r="G9" s="8" t="s">
        <v>30</v>
      </c>
    </row>
    <row r="10" spans="1:7" ht="42">
      <c r="A10" s="6">
        <f>A9+1</f>
        <v>2</v>
      </c>
      <c r="B10" s="6" t="s">
        <v>9</v>
      </c>
      <c r="C10" s="7" t="s">
        <v>11</v>
      </c>
      <c r="D10" s="6" t="s">
        <v>10</v>
      </c>
      <c r="E10" s="6">
        <f t="shared" si="0"/>
        <v>222.6</v>
      </c>
      <c r="F10" s="8" t="s">
        <v>30</v>
      </c>
      <c r="G10" s="8" t="s">
        <v>30</v>
      </c>
    </row>
    <row r="11" spans="1:7" ht="42">
      <c r="A11" s="6">
        <f t="shared" ref="A11:A15" si="1">A10+1</f>
        <v>3</v>
      </c>
      <c r="B11" s="6" t="s">
        <v>9</v>
      </c>
      <c r="C11" s="7" t="s">
        <v>33</v>
      </c>
      <c r="D11" s="6" t="s">
        <v>10</v>
      </c>
      <c r="E11" s="6">
        <f t="shared" si="0"/>
        <v>222.6</v>
      </c>
      <c r="F11" s="8" t="s">
        <v>30</v>
      </c>
      <c r="G11" s="8" t="s">
        <v>30</v>
      </c>
    </row>
    <row r="12" spans="1:7" ht="42">
      <c r="A12" s="6">
        <f t="shared" si="1"/>
        <v>4</v>
      </c>
      <c r="B12" s="6" t="s">
        <v>9</v>
      </c>
      <c r="C12" s="7" t="s">
        <v>12</v>
      </c>
      <c r="D12" s="6" t="s">
        <v>10</v>
      </c>
      <c r="E12" s="6">
        <f t="shared" si="0"/>
        <v>222.6</v>
      </c>
      <c r="F12" s="8" t="s">
        <v>30</v>
      </c>
      <c r="G12" s="8" t="s">
        <v>30</v>
      </c>
    </row>
    <row r="13" spans="1:7" ht="31.5">
      <c r="A13" s="6">
        <f t="shared" si="1"/>
        <v>5</v>
      </c>
      <c r="B13" s="6" t="s">
        <v>9</v>
      </c>
      <c r="C13" s="7" t="s">
        <v>13</v>
      </c>
      <c r="D13" s="6" t="s">
        <v>10</v>
      </c>
      <c r="E13" s="6">
        <f t="shared" si="0"/>
        <v>222.6</v>
      </c>
      <c r="F13" s="8" t="s">
        <v>30</v>
      </c>
      <c r="G13" s="8" t="s">
        <v>30</v>
      </c>
    </row>
    <row r="14" spans="1:7" ht="31.5">
      <c r="A14" s="6">
        <f t="shared" si="1"/>
        <v>6</v>
      </c>
      <c r="B14" s="6" t="s">
        <v>9</v>
      </c>
      <c r="C14" s="7" t="s">
        <v>14</v>
      </c>
      <c r="D14" s="6" t="s">
        <v>10</v>
      </c>
      <c r="E14" s="6">
        <f t="shared" si="0"/>
        <v>222.6</v>
      </c>
      <c r="F14" s="8" t="s">
        <v>30</v>
      </c>
      <c r="G14" s="8" t="s">
        <v>30</v>
      </c>
    </row>
    <row r="15" spans="1:7" ht="31.5">
      <c r="A15" s="6">
        <f t="shared" si="1"/>
        <v>7</v>
      </c>
      <c r="B15" s="6" t="s">
        <v>9</v>
      </c>
      <c r="C15" s="7" t="s">
        <v>15</v>
      </c>
      <c r="D15" s="6" t="s">
        <v>10</v>
      </c>
      <c r="E15" s="6">
        <f t="shared" si="0"/>
        <v>222.6</v>
      </c>
      <c r="F15" s="8" t="s">
        <v>30</v>
      </c>
      <c r="G15" s="8" t="s">
        <v>30</v>
      </c>
    </row>
    <row r="16" spans="1:7">
      <c r="A16" s="15"/>
      <c r="B16" s="16"/>
      <c r="C16" s="16" t="s">
        <v>34</v>
      </c>
      <c r="D16" s="16"/>
      <c r="E16" s="16"/>
      <c r="F16" s="16"/>
      <c r="G16" s="5"/>
    </row>
    <row r="17" spans="1:8" ht="42">
      <c r="A17" s="6">
        <f>A15+1</f>
        <v>8</v>
      </c>
      <c r="B17" s="6" t="s">
        <v>16</v>
      </c>
      <c r="C17" s="7" t="s">
        <v>37</v>
      </c>
      <c r="D17" s="6" t="s">
        <v>17</v>
      </c>
      <c r="E17" s="6">
        <v>172.5</v>
      </c>
      <c r="F17" s="8" t="s">
        <v>30</v>
      </c>
      <c r="G17" s="8" t="s">
        <v>30</v>
      </c>
    </row>
    <row r="18" spans="1:8" ht="42">
      <c r="A18" s="6">
        <f>A17+1</f>
        <v>9</v>
      </c>
      <c r="B18" s="6" t="s">
        <v>16</v>
      </c>
      <c r="C18" s="7" t="s">
        <v>38</v>
      </c>
      <c r="D18" s="6" t="s">
        <v>17</v>
      </c>
      <c r="E18" s="9">
        <v>46</v>
      </c>
      <c r="F18" s="8" t="s">
        <v>30</v>
      </c>
      <c r="G18" s="8" t="s">
        <v>30</v>
      </c>
    </row>
    <row r="19" spans="1:8" ht="31.5">
      <c r="A19" s="6">
        <f t="shared" ref="A19:A21" si="2">A18+1</f>
        <v>10</v>
      </c>
      <c r="B19" s="6" t="s">
        <v>16</v>
      </c>
      <c r="C19" s="7" t="s">
        <v>39</v>
      </c>
      <c r="D19" s="6" t="s">
        <v>18</v>
      </c>
      <c r="E19" s="6">
        <v>8</v>
      </c>
      <c r="F19" s="8" t="s">
        <v>30</v>
      </c>
      <c r="G19" s="8" t="s">
        <v>30</v>
      </c>
    </row>
    <row r="20" spans="1:8" ht="31.5">
      <c r="A20" s="6">
        <f t="shared" si="2"/>
        <v>11</v>
      </c>
      <c r="B20" s="6" t="s">
        <v>16</v>
      </c>
      <c r="C20" s="7" t="s">
        <v>40</v>
      </c>
      <c r="D20" s="6" t="s">
        <v>18</v>
      </c>
      <c r="E20" s="6">
        <v>5</v>
      </c>
      <c r="F20" s="8" t="s">
        <v>30</v>
      </c>
      <c r="G20" s="8" t="s">
        <v>30</v>
      </c>
    </row>
    <row r="21" spans="1:8" ht="52.5">
      <c r="A21" s="6">
        <f t="shared" si="2"/>
        <v>12</v>
      </c>
      <c r="B21" s="6" t="s">
        <v>16</v>
      </c>
      <c r="C21" s="7" t="s">
        <v>41</v>
      </c>
      <c r="D21" s="6" t="s">
        <v>18</v>
      </c>
      <c r="E21" s="6">
        <v>2</v>
      </c>
      <c r="F21" s="8" t="s">
        <v>30</v>
      </c>
      <c r="G21" s="8" t="s">
        <v>30</v>
      </c>
    </row>
    <row r="22" spans="1:8" ht="42">
      <c r="A22" s="6">
        <f>A21+1</f>
        <v>13</v>
      </c>
      <c r="B22" s="6" t="s">
        <v>16</v>
      </c>
      <c r="C22" s="7" t="s">
        <v>42</v>
      </c>
      <c r="D22" s="6" t="s">
        <v>19</v>
      </c>
      <c r="E22" s="6">
        <v>6</v>
      </c>
      <c r="F22" s="8" t="s">
        <v>30</v>
      </c>
      <c r="G22" s="8" t="s">
        <v>30</v>
      </c>
    </row>
    <row r="23" spans="1:8">
      <c r="A23" s="15"/>
      <c r="B23" s="16"/>
      <c r="C23" s="16" t="s">
        <v>20</v>
      </c>
      <c r="D23" s="16"/>
      <c r="E23" s="16"/>
      <c r="F23" s="16"/>
      <c r="G23" s="5"/>
    </row>
    <row r="24" spans="1:8" ht="31.5">
      <c r="A24" s="6">
        <v>14</v>
      </c>
      <c r="B24" s="6" t="s">
        <v>9</v>
      </c>
      <c r="C24" s="7" t="s">
        <v>21</v>
      </c>
      <c r="D24" s="6" t="s">
        <v>10</v>
      </c>
      <c r="E24" s="6">
        <v>85.5</v>
      </c>
      <c r="F24" s="8" t="s">
        <v>30</v>
      </c>
      <c r="G24" s="8" t="s">
        <v>30</v>
      </c>
    </row>
    <row r="25" spans="1:8" ht="31.5">
      <c r="A25" s="6">
        <v>15</v>
      </c>
      <c r="B25" s="6" t="s">
        <v>9</v>
      </c>
      <c r="C25" s="7" t="s">
        <v>22</v>
      </c>
      <c r="D25" s="6" t="s">
        <v>10</v>
      </c>
      <c r="E25" s="6">
        <v>85.5</v>
      </c>
      <c r="F25" s="8" t="s">
        <v>30</v>
      </c>
      <c r="G25" s="8" t="s">
        <v>30</v>
      </c>
    </row>
    <row r="26" spans="1:8">
      <c r="A26" s="15"/>
      <c r="B26" s="16"/>
      <c r="C26" s="16" t="s">
        <v>35</v>
      </c>
      <c r="D26" s="16"/>
      <c r="E26" s="16"/>
      <c r="F26" s="16"/>
      <c r="G26" s="5"/>
    </row>
    <row r="27" spans="1:8" ht="31.5">
      <c r="A27" s="6">
        <v>16</v>
      </c>
      <c r="B27" s="6" t="s">
        <v>16</v>
      </c>
      <c r="C27" s="7" t="s">
        <v>43</v>
      </c>
      <c r="D27" s="6" t="s">
        <v>17</v>
      </c>
      <c r="E27" s="6">
        <v>85.5</v>
      </c>
      <c r="F27" s="8" t="s">
        <v>30</v>
      </c>
      <c r="G27" s="8" t="s">
        <v>30</v>
      </c>
    </row>
    <row r="28" spans="1:8" ht="42">
      <c r="A28" s="6">
        <f t="shared" ref="A28:A31" si="3">A27+1</f>
        <v>17</v>
      </c>
      <c r="B28" s="6" t="s">
        <v>16</v>
      </c>
      <c r="C28" s="10" t="s">
        <v>23</v>
      </c>
      <c r="D28" s="6" t="s">
        <v>17</v>
      </c>
      <c r="E28" s="6">
        <v>22</v>
      </c>
      <c r="F28" s="8" t="s">
        <v>30</v>
      </c>
      <c r="G28" s="8" t="s">
        <v>30</v>
      </c>
      <c r="H28" s="14" t="s">
        <v>36</v>
      </c>
    </row>
    <row r="29" spans="1:8" ht="42">
      <c r="A29" s="6">
        <f t="shared" si="3"/>
        <v>18</v>
      </c>
      <c r="B29" s="6" t="s">
        <v>16</v>
      </c>
      <c r="C29" s="10" t="s">
        <v>24</v>
      </c>
      <c r="D29" s="6" t="s">
        <v>17</v>
      </c>
      <c r="E29" s="6">
        <v>98.5</v>
      </c>
      <c r="F29" s="8" t="s">
        <v>30</v>
      </c>
      <c r="G29" s="8" t="s">
        <v>30</v>
      </c>
    </row>
    <row r="30" spans="1:8" ht="31.5">
      <c r="A30" s="6">
        <f t="shared" si="3"/>
        <v>19</v>
      </c>
      <c r="B30" s="6" t="s">
        <v>16</v>
      </c>
      <c r="C30" s="10" t="s">
        <v>44</v>
      </c>
      <c r="D30" s="6" t="s">
        <v>17</v>
      </c>
      <c r="E30" s="6">
        <v>10.5</v>
      </c>
      <c r="F30" s="8" t="s">
        <v>30</v>
      </c>
      <c r="G30" s="8" t="s">
        <v>30</v>
      </c>
    </row>
    <row r="31" spans="1:8" ht="42">
      <c r="A31" s="6">
        <f t="shared" si="3"/>
        <v>20</v>
      </c>
      <c r="B31" s="6" t="s">
        <v>27</v>
      </c>
      <c r="C31" s="10" t="s">
        <v>45</v>
      </c>
      <c r="D31" s="6" t="s">
        <v>19</v>
      </c>
      <c r="E31" s="6">
        <v>1</v>
      </c>
      <c r="F31" s="8" t="s">
        <v>30</v>
      </c>
      <c r="G31" s="8" t="s">
        <v>30</v>
      </c>
    </row>
    <row r="32" spans="1:8">
      <c r="A32" s="15"/>
      <c r="B32" s="16"/>
      <c r="C32" s="16" t="s">
        <v>25</v>
      </c>
      <c r="D32" s="16"/>
      <c r="E32" s="16"/>
      <c r="F32" s="16"/>
      <c r="G32" s="5"/>
    </row>
    <row r="33" spans="1:7" ht="42">
      <c r="A33" s="6">
        <v>21</v>
      </c>
      <c r="B33" s="6" t="s">
        <v>16</v>
      </c>
      <c r="C33" s="10" t="s">
        <v>46</v>
      </c>
      <c r="D33" s="6" t="s">
        <v>26</v>
      </c>
      <c r="E33" s="6">
        <v>1</v>
      </c>
      <c r="F33" s="8" t="s">
        <v>30</v>
      </c>
      <c r="G33" s="8" t="s">
        <v>30</v>
      </c>
    </row>
    <row r="34" spans="1:7" ht="42">
      <c r="A34" s="6">
        <f>A33+1</f>
        <v>22</v>
      </c>
      <c r="B34" s="6" t="s">
        <v>27</v>
      </c>
      <c r="C34" s="7" t="s">
        <v>47</v>
      </c>
      <c r="D34" s="6" t="s">
        <v>26</v>
      </c>
      <c r="E34" s="6">
        <v>1</v>
      </c>
      <c r="F34" s="8" t="s">
        <v>30</v>
      </c>
      <c r="G34" s="8" t="s">
        <v>30</v>
      </c>
    </row>
    <row r="35" spans="1:7" ht="31.5">
      <c r="A35" s="6">
        <f t="shared" ref="A35:A36" si="4">A34+1</f>
        <v>23</v>
      </c>
      <c r="B35" s="6" t="s">
        <v>27</v>
      </c>
      <c r="C35" s="7" t="s">
        <v>48</v>
      </c>
      <c r="D35" s="6" t="s">
        <v>26</v>
      </c>
      <c r="E35" s="6">
        <v>1</v>
      </c>
      <c r="F35" s="8" t="s">
        <v>30</v>
      </c>
      <c r="G35" s="8" t="s">
        <v>30</v>
      </c>
    </row>
    <row r="36" spans="1:7" ht="31.5">
      <c r="A36" s="6">
        <f t="shared" si="4"/>
        <v>24</v>
      </c>
      <c r="B36" s="6" t="s">
        <v>27</v>
      </c>
      <c r="C36" s="7" t="s">
        <v>49</v>
      </c>
      <c r="D36" s="6" t="s">
        <v>26</v>
      </c>
      <c r="E36" s="6">
        <v>1</v>
      </c>
      <c r="F36" s="8" t="s">
        <v>30</v>
      </c>
      <c r="G36" s="6" t="s">
        <v>30</v>
      </c>
    </row>
    <row r="37" spans="1:7">
      <c r="A37" s="15"/>
      <c r="B37" s="16"/>
      <c r="C37" s="16" t="s">
        <v>28</v>
      </c>
      <c r="D37" s="16"/>
      <c r="E37" s="16"/>
      <c r="F37" s="16"/>
      <c r="G37" s="5"/>
    </row>
    <row r="38" spans="1:7" ht="52.5">
      <c r="A38" s="6">
        <v>25</v>
      </c>
      <c r="B38" s="6" t="s">
        <v>16</v>
      </c>
      <c r="C38" s="10" t="s">
        <v>50</v>
      </c>
      <c r="D38" s="6" t="s">
        <v>26</v>
      </c>
      <c r="E38" s="6">
        <v>1</v>
      </c>
      <c r="F38" s="8" t="s">
        <v>30</v>
      </c>
      <c r="G38" s="8" t="s">
        <v>30</v>
      </c>
    </row>
    <row r="39" spans="1:7" ht="52.5">
      <c r="A39" s="6">
        <v>26</v>
      </c>
      <c r="B39" s="6" t="s">
        <v>16</v>
      </c>
      <c r="C39" s="10" t="s">
        <v>51</v>
      </c>
      <c r="D39" s="6" t="s">
        <v>26</v>
      </c>
      <c r="E39" s="6">
        <v>1</v>
      </c>
      <c r="F39" s="8" t="s">
        <v>30</v>
      </c>
      <c r="G39" s="8" t="s">
        <v>30</v>
      </c>
    </row>
    <row r="40" spans="1:7">
      <c r="A40" s="17" t="s">
        <v>29</v>
      </c>
      <c r="B40" s="18"/>
      <c r="C40" s="18"/>
      <c r="D40" s="18"/>
      <c r="E40" s="18"/>
      <c r="F40" s="19"/>
      <c r="G40" s="11" t="s">
        <v>30</v>
      </c>
    </row>
    <row r="42" spans="1:7">
      <c r="A42" s="12" t="s">
        <v>31</v>
      </c>
    </row>
    <row r="43" spans="1:7">
      <c r="D43" s="13"/>
    </row>
  </sheetData>
  <mergeCells count="15">
    <mergeCell ref="A4:F4"/>
    <mergeCell ref="C7:F7"/>
    <mergeCell ref="A8:B8"/>
    <mergeCell ref="C8:F8"/>
    <mergeCell ref="A16:B16"/>
    <mergeCell ref="C16:F16"/>
    <mergeCell ref="A37:B37"/>
    <mergeCell ref="C37:F37"/>
    <mergeCell ref="A40:F40"/>
    <mergeCell ref="A23:B23"/>
    <mergeCell ref="C23:F23"/>
    <mergeCell ref="A26:B26"/>
    <mergeCell ref="C26:F26"/>
    <mergeCell ref="A32:B32"/>
    <mergeCell ref="C32:F3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kkazuch</cp:lastModifiedBy>
  <cp:lastPrinted>2014-01-24T07:24:14Z</cp:lastPrinted>
  <dcterms:created xsi:type="dcterms:W3CDTF">2013-11-07T08:39:43Z</dcterms:created>
  <dcterms:modified xsi:type="dcterms:W3CDTF">2014-01-24T07:29:24Z</dcterms:modified>
</cp:coreProperties>
</file>